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7h" sheetId="12" r:id="rId1"/>
  </sheets>
  <definedNames>
    <definedName name="_xlnm.Print_Area" localSheetId="0">'7h'!$A$1:$G$11</definedName>
  </definedNames>
  <calcPr calcId="125725"/>
</workbook>
</file>

<file path=xl/calcChain.xml><?xml version="1.0" encoding="utf-8"?>
<calcChain xmlns="http://schemas.openxmlformats.org/spreadsheetml/2006/main">
  <c r="F9" i="12"/>
  <c r="F6"/>
  <c r="F10"/>
  <c r="G10" s="1"/>
  <c r="E10"/>
  <c r="D10"/>
  <c r="C10"/>
  <c r="B10"/>
  <c r="E12"/>
  <c r="G9"/>
  <c r="G8"/>
  <c r="G7"/>
  <c r="G6"/>
  <c r="G5"/>
  <c r="G4"/>
  <c r="F12"/>
  <c r="F13" s="1"/>
</calcChain>
</file>

<file path=xl/sharedStrings.xml><?xml version="1.0" encoding="utf-8"?>
<sst xmlns="http://schemas.openxmlformats.org/spreadsheetml/2006/main" count="10" uniqueCount="10">
  <si>
    <t>N</t>
  </si>
  <si>
    <t>N/NE</t>
  </si>
  <si>
    <t>S/SE/CO</t>
  </si>
  <si>
    <t>NE</t>
  </si>
  <si>
    <t>S</t>
  </si>
  <si>
    <t>SE/CO</t>
  </si>
  <si>
    <t>Região</t>
  </si>
  <si>
    <t>Sist. Interligado</t>
  </si>
  <si>
    <t>Capacidade de Transformação - MVA - Tensões 230 kV e Acima</t>
  </si>
  <si>
    <t xml:space="preserve">Var % 10/09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</si>
</sst>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6" formatCode="_(* #,##0.0_);_(* \(#,##0.0\);_(* &quot;-&quot;??_);_(@_)"/>
    <numFmt numFmtId="168" formatCode="_(* #,##0.0_);_(* \(#,##0.0\);_(* &quot;-&quot;?_);_(@_)"/>
  </numFmts>
  <fonts count="13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theme="2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4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5">
    <xf numFmtId="0" fontId="0" fillId="0" borderId="0" xfId="0"/>
    <xf numFmtId="166" fontId="0" fillId="0" borderId="0" xfId="0" applyNumberFormat="1"/>
    <xf numFmtId="0" fontId="0" fillId="0" borderId="0" xfId="0" applyBorder="1"/>
    <xf numFmtId="168" fontId="0" fillId="0" borderId="0" xfId="0" applyNumberFormat="1"/>
    <xf numFmtId="43" fontId="0" fillId="0" borderId="0" xfId="10" applyFont="1" applyBorder="1" applyAlignment="1">
      <alignment horizontal="center"/>
    </xf>
    <xf numFmtId="166" fontId="3" fillId="0" borderId="0" xfId="10" applyNumberFormat="1" applyFont="1" applyBorder="1" applyAlignment="1">
      <alignment vertical="center"/>
    </xf>
    <xf numFmtId="0" fontId="0" fillId="0" borderId="1" xfId="0" applyBorder="1"/>
    <xf numFmtId="0" fontId="6" fillId="0" borderId="0" xfId="0" applyFont="1" applyBorder="1"/>
    <xf numFmtId="0" fontId="5" fillId="0" borderId="0" xfId="0" applyFont="1" applyFill="1" applyBorder="1" applyAlignment="1">
      <alignment horizontal="right" vertical="center"/>
    </xf>
    <xf numFmtId="166" fontId="3" fillId="0" borderId="0" xfId="11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166" fontId="3" fillId="0" borderId="0" xfId="1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66" fontId="3" fillId="3" borderId="0" xfId="10" applyNumberFormat="1" applyFont="1" applyFill="1" applyBorder="1" applyAlignment="1">
      <alignment vertical="center"/>
    </xf>
    <xf numFmtId="166" fontId="3" fillId="3" borderId="0" xfId="11" applyNumberFormat="1" applyFont="1" applyFill="1" applyBorder="1" applyAlignment="1">
      <alignment vertical="center"/>
    </xf>
    <xf numFmtId="166" fontId="3" fillId="3" borderId="0" xfId="1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166" fontId="11" fillId="4" borderId="0" xfId="10" applyNumberFormat="1" applyFont="1" applyFill="1" applyBorder="1" applyAlignment="1">
      <alignment vertical="center"/>
    </xf>
    <xf numFmtId="166" fontId="11" fillId="4" borderId="0" xfId="11" applyNumberFormat="1" applyFont="1" applyFill="1" applyBorder="1" applyAlignment="1">
      <alignment vertical="center"/>
    </xf>
    <xf numFmtId="166" fontId="11" fillId="4" borderId="0" xfId="10" applyNumberFormat="1" applyFont="1" applyFill="1" applyBorder="1" applyAlignment="1">
      <alignment horizontal="center"/>
    </xf>
    <xf numFmtId="166" fontId="12" fillId="0" borderId="0" xfId="0" applyNumberFormat="1" applyFont="1"/>
    <xf numFmtId="0" fontId="12" fillId="0" borderId="0" xfId="0" applyFont="1"/>
    <xf numFmtId="168" fontId="12" fillId="0" borderId="0" xfId="0" applyNumberFormat="1" applyFont="1"/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A14" sqref="A14"/>
    </sheetView>
  </sheetViews>
  <sheetFormatPr defaultRowHeight="12.75"/>
  <cols>
    <col min="1" max="1" width="18.7109375" customWidth="1"/>
    <col min="2" max="6" width="13" customWidth="1"/>
    <col min="7" max="7" width="8.28515625" bestFit="1" customWidth="1"/>
    <col min="8" max="8" width="10.28515625" bestFit="1" customWidth="1"/>
    <col min="9" max="9" width="9.28515625" bestFit="1" customWidth="1"/>
  </cols>
  <sheetData>
    <row r="1" spans="1:9" ht="18">
      <c r="A1" s="7" t="s">
        <v>8</v>
      </c>
      <c r="B1" s="2"/>
      <c r="C1" s="2"/>
      <c r="D1" s="2"/>
      <c r="E1" s="2"/>
      <c r="F1" s="2"/>
      <c r="G1" s="8"/>
    </row>
    <row r="2" spans="1:9" ht="13.5" thickBot="1">
      <c r="A2" s="6"/>
      <c r="B2" s="6"/>
      <c r="C2" s="6"/>
      <c r="D2" s="6"/>
      <c r="E2" s="6"/>
      <c r="F2" s="6"/>
      <c r="G2" s="6"/>
    </row>
    <row r="3" spans="1:9" ht="27.95" customHeight="1" thickBot="1">
      <c r="A3" s="12" t="s">
        <v>6</v>
      </c>
      <c r="B3" s="12">
        <v>2006</v>
      </c>
      <c r="C3" s="12">
        <v>2007</v>
      </c>
      <c r="D3" s="12">
        <v>2008</v>
      </c>
      <c r="E3" s="12">
        <v>2009</v>
      </c>
      <c r="F3" s="12">
        <v>2010</v>
      </c>
      <c r="G3" s="13" t="s">
        <v>9</v>
      </c>
    </row>
    <row r="4" spans="1:9" ht="18" customHeight="1">
      <c r="A4" s="10" t="s">
        <v>5</v>
      </c>
      <c r="B4" s="5">
        <v>119264.4</v>
      </c>
      <c r="C4" s="5">
        <v>121764.4</v>
      </c>
      <c r="D4" s="5">
        <v>123684.4</v>
      </c>
      <c r="E4" s="5">
        <v>129629.4</v>
      </c>
      <c r="F4" s="9">
        <v>133254.39999999999</v>
      </c>
      <c r="G4" s="11">
        <f t="shared" ref="G4:G10" si="0">(F4-E4)/E4*100</f>
        <v>2.7964335251108161</v>
      </c>
    </row>
    <row r="5" spans="1:9" ht="18" customHeight="1">
      <c r="A5" s="10" t="s">
        <v>4</v>
      </c>
      <c r="B5" s="5">
        <v>36280.699999999997</v>
      </c>
      <c r="C5" s="5">
        <v>38505.699999999997</v>
      </c>
      <c r="D5" s="5">
        <v>41272.699999999997</v>
      </c>
      <c r="E5" s="5">
        <v>43912.7</v>
      </c>
      <c r="F5" s="9">
        <v>45430.7</v>
      </c>
      <c r="G5" s="11">
        <f t="shared" si="0"/>
        <v>3.4568587219642612</v>
      </c>
    </row>
    <row r="6" spans="1:9" ht="18" customHeight="1">
      <c r="A6" s="14" t="s">
        <v>2</v>
      </c>
      <c r="B6" s="15">
        <v>155545.1</v>
      </c>
      <c r="C6" s="15">
        <v>160270.1</v>
      </c>
      <c r="D6" s="15">
        <v>164957.1</v>
      </c>
      <c r="E6" s="15">
        <v>173542.1</v>
      </c>
      <c r="F6" s="16">
        <f>SUM(F4:F5)</f>
        <v>178685.09999999998</v>
      </c>
      <c r="G6" s="17">
        <f t="shared" si="0"/>
        <v>2.963546021397673</v>
      </c>
    </row>
    <row r="7" spans="1:9" ht="18" customHeight="1">
      <c r="A7" s="10" t="s">
        <v>0</v>
      </c>
      <c r="B7" s="5">
        <v>13566.9</v>
      </c>
      <c r="C7" s="5">
        <v>14288.9</v>
      </c>
      <c r="D7" s="5">
        <v>15188.9</v>
      </c>
      <c r="E7" s="5">
        <v>16333.9</v>
      </c>
      <c r="F7" s="9">
        <v>17926.900000000001</v>
      </c>
      <c r="G7" s="11">
        <f t="shared" si="0"/>
        <v>9.752722864716949</v>
      </c>
    </row>
    <row r="8" spans="1:9" ht="18" customHeight="1">
      <c r="A8" s="10" t="s">
        <v>3</v>
      </c>
      <c r="B8" s="5">
        <v>27651.1</v>
      </c>
      <c r="C8" s="5">
        <v>28411.1</v>
      </c>
      <c r="D8" s="5">
        <v>29966.43</v>
      </c>
      <c r="E8" s="5">
        <v>30516.43</v>
      </c>
      <c r="F8" s="9">
        <v>31191.4</v>
      </c>
      <c r="G8" s="11">
        <f t="shared" si="0"/>
        <v>2.211824908745883</v>
      </c>
    </row>
    <row r="9" spans="1:9" ht="18" customHeight="1">
      <c r="A9" s="14" t="s">
        <v>1</v>
      </c>
      <c r="B9" s="15">
        <v>41218</v>
      </c>
      <c r="C9" s="15">
        <v>42700</v>
      </c>
      <c r="D9" s="15">
        <v>45155.33</v>
      </c>
      <c r="E9" s="15">
        <v>46850.33</v>
      </c>
      <c r="F9" s="16">
        <f>SUM(F7:F8)</f>
        <v>49118.3</v>
      </c>
      <c r="G9" s="17">
        <f t="shared" si="0"/>
        <v>4.8408837248318228</v>
      </c>
    </row>
    <row r="10" spans="1:9" ht="18" customHeight="1">
      <c r="A10" s="18" t="s">
        <v>7</v>
      </c>
      <c r="B10" s="19">
        <f>SUM(B6,B9)</f>
        <v>196763.1</v>
      </c>
      <c r="C10" s="19">
        <f>SUM(C6,C9)</f>
        <v>202970.1</v>
      </c>
      <c r="D10" s="19">
        <f>SUM(D6,D9)</f>
        <v>210112.43</v>
      </c>
      <c r="E10" s="19">
        <f>SUM(E6,E9)</f>
        <v>220392.43</v>
      </c>
      <c r="F10" s="20">
        <f>SUM(F6,F9)</f>
        <v>227803.39999999997</v>
      </c>
      <c r="G10" s="21">
        <f t="shared" si="0"/>
        <v>3.3626245692739865</v>
      </c>
      <c r="H10" s="4"/>
      <c r="I10" s="1"/>
    </row>
    <row r="11" spans="1:9" ht="18" customHeight="1">
      <c r="E11" s="3"/>
      <c r="F11" s="3"/>
    </row>
    <row r="12" spans="1:9">
      <c r="E12" s="22">
        <f>E10</f>
        <v>220392.43</v>
      </c>
      <c r="F12" s="22">
        <f>SUM(F6,F9)</f>
        <v>227803.39999999997</v>
      </c>
    </row>
    <row r="13" spans="1:9">
      <c r="E13" s="23"/>
      <c r="F13" s="24">
        <f>F12-E12</f>
        <v>7410.9699999999721</v>
      </c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7D73E3-8109-4BDA-A407-02EDE3DB550F}"/>
</file>

<file path=customXml/itemProps2.xml><?xml version="1.0" encoding="utf-8"?>
<ds:datastoreItem xmlns:ds="http://schemas.openxmlformats.org/officeDocument/2006/customXml" ds:itemID="{BA4EFC64-ABC6-45F3-8344-7C43B5B02CA9}"/>
</file>

<file path=customXml/itemProps3.xml><?xml version="1.0" encoding="utf-8"?>
<ds:datastoreItem xmlns:ds="http://schemas.openxmlformats.org/officeDocument/2006/customXml" ds:itemID="{83E570F8-6327-4040-845B-44A9E3EEFB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7h</vt:lpstr>
      <vt:lpstr>'7h'!Area_de_impressao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2011-04-20T19:01:43Z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